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istics\Google Drive\CSO PRASC Website Development\Subjects\Population and Housing\Population\"/>
    </mc:Choice>
  </mc:AlternateContent>
  <bookViews>
    <workbookView xWindow="0" yWindow="120" windowWidth="24435" windowHeight="12600"/>
  </bookViews>
  <sheets>
    <sheet name="Table 1.2" sheetId="1" r:id="rId1"/>
  </sheets>
  <definedNames>
    <definedName name="_xlnm.Print_Area" localSheetId="0">'Table 1.2'!$A$1:$H$21</definedName>
  </definedNames>
  <calcPr calcId="162913" iterate="1" iterateCount="1000" calcOnSave="0"/>
</workbook>
</file>

<file path=xl/calcChain.xml><?xml version="1.0" encoding="utf-8"?>
<calcChain xmlns="http://schemas.openxmlformats.org/spreadsheetml/2006/main">
  <c r="G16" i="1" l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G6" i="1"/>
  <c r="F5" i="1"/>
  <c r="F17" i="1" s="1"/>
  <c r="E5" i="1"/>
  <c r="E17" i="1" s="1"/>
  <c r="D5" i="1"/>
  <c r="C5" i="1"/>
  <c r="C17" i="1" s="1"/>
  <c r="B5" i="1"/>
  <c r="B17" i="1" s="1"/>
  <c r="D17" i="1" l="1"/>
  <c r="G5" i="1"/>
  <c r="G17" i="1" s="1"/>
</calcChain>
</file>

<file path=xl/sharedStrings.xml><?xml version="1.0" encoding="utf-8"?>
<sst xmlns="http://schemas.openxmlformats.org/spreadsheetml/2006/main" count="24" uniqueCount="21">
  <si>
    <t xml:space="preserve">Parish </t>
  </si>
  <si>
    <t>% Change 2001 -2011</t>
  </si>
  <si>
    <t>Male</t>
  </si>
  <si>
    <t>Female</t>
  </si>
  <si>
    <t>Total</t>
  </si>
  <si>
    <t xml:space="preserve">St George </t>
  </si>
  <si>
    <t>City of Roseau</t>
  </si>
  <si>
    <t>Rest of St. George</t>
  </si>
  <si>
    <t>St. John</t>
  </si>
  <si>
    <t>St. Peter</t>
  </si>
  <si>
    <t>St. Joseph</t>
  </si>
  <si>
    <t>St. Paul</t>
  </si>
  <si>
    <t>St. Luke</t>
  </si>
  <si>
    <t>St. Mark</t>
  </si>
  <si>
    <t>St. Patrick</t>
  </si>
  <si>
    <t>St. David</t>
  </si>
  <si>
    <t>St. Andrew</t>
  </si>
  <si>
    <t xml:space="preserve">Total </t>
  </si>
  <si>
    <t>Sources:  2001 and 2011 Population and Housing Censuses</t>
  </si>
  <si>
    <t xml:space="preserve">Note:  2001 Data Revised </t>
  </si>
  <si>
    <t>Population by Sex and Parish, 2011 and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</si>
</sst>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">
    <xf numFmtId="0" fontId="0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7" xfId="1" applyFont="1" applyBorder="1" applyAlignment="1">
      <alignment horizontal="left"/>
    </xf>
    <xf numFmtId="3" fontId="8" fillId="0" borderId="8" xfId="1" applyNumberFormat="1" applyFont="1" applyBorder="1" applyAlignment="1">
      <alignment horizontal="center"/>
    </xf>
    <xf numFmtId="3" fontId="6" fillId="0" borderId="8" xfId="1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7" xfId="1" applyFont="1" applyBorder="1" applyAlignment="1">
      <alignment horizontal="left" indent="2"/>
    </xf>
    <xf numFmtId="3" fontId="2" fillId="0" borderId="8" xfId="0" applyNumberFormat="1" applyFont="1" applyFill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8" fillId="0" borderId="7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3" fontId="6" fillId="0" borderId="5" xfId="1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9">
    <cellStyle name="Comma 2" xfId="2"/>
    <cellStyle name="Comma 2 2" xfId="3"/>
    <cellStyle name="Comma 3" xfId="4"/>
    <cellStyle name="Normal" xfId="0" builtinId="0"/>
    <cellStyle name="Normal 2" xfId="5"/>
    <cellStyle name="Normal 3" xfId="6"/>
    <cellStyle name="Normal 4" xfId="7"/>
    <cellStyle name="Normal 6" xfId="8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5" zoomScaleNormal="85" workbookViewId="0">
      <selection activeCell="A18" sqref="A18"/>
    </sheetView>
  </sheetViews>
  <sheetFormatPr defaultColWidth="9.140625" defaultRowHeight="12.75" x14ac:dyDescent="0.2"/>
  <cols>
    <col min="1" max="1" width="18.7109375" style="1" customWidth="1"/>
    <col min="2" max="2" width="9.140625" style="1"/>
    <col min="3" max="3" width="8.85546875" style="1" customWidth="1"/>
    <col min="4" max="4" width="9.42578125" style="1" customWidth="1"/>
    <col min="5" max="7" width="9.140625" style="1"/>
    <col min="8" max="8" width="12.140625" style="1" customWidth="1"/>
    <col min="9" max="16384" width="9.140625" style="1"/>
  </cols>
  <sheetData>
    <row r="1" spans="1:10" s="19" customFormat="1" ht="15.75" x14ac:dyDescent="0.25">
      <c r="A1" s="20" t="s">
        <v>20</v>
      </c>
      <c r="B1" s="20"/>
      <c r="C1" s="20"/>
      <c r="D1" s="20"/>
      <c r="E1" s="20"/>
      <c r="F1" s="20"/>
      <c r="G1" s="20"/>
      <c r="H1" s="20"/>
    </row>
    <row r="2" spans="1:10" x14ac:dyDescent="0.2">
      <c r="A2" s="2"/>
      <c r="B2" s="2"/>
      <c r="C2" s="2"/>
      <c r="D2" s="2"/>
    </row>
    <row r="3" spans="1:10" ht="15" customHeight="1" x14ac:dyDescent="0.2">
      <c r="A3" s="21" t="s">
        <v>0</v>
      </c>
      <c r="B3" s="23">
        <v>2011</v>
      </c>
      <c r="C3" s="24"/>
      <c r="D3" s="25"/>
      <c r="E3" s="26">
        <v>2001</v>
      </c>
      <c r="F3" s="27"/>
      <c r="G3" s="28"/>
      <c r="H3" s="29" t="s">
        <v>1</v>
      </c>
    </row>
    <row r="4" spans="1:10" x14ac:dyDescent="0.2">
      <c r="A4" s="22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0"/>
    </row>
    <row r="5" spans="1:10" ht="23.25" customHeight="1" x14ac:dyDescent="0.2">
      <c r="A5" s="4" t="s">
        <v>5</v>
      </c>
      <c r="B5" s="5">
        <f>B7+B6</f>
        <v>10247</v>
      </c>
      <c r="C5" s="5">
        <f>C7+C6</f>
        <v>10544</v>
      </c>
      <c r="D5" s="6">
        <f>D7+D6</f>
        <v>20791</v>
      </c>
      <c r="E5" s="7">
        <f>SUM(E6:E7)</f>
        <v>9570</v>
      </c>
      <c r="F5" s="7">
        <f>SUM(F6:F7)</f>
        <v>10293</v>
      </c>
      <c r="G5" s="8">
        <f t="shared" ref="G5:G16" si="0">SUM(E5:F5)</f>
        <v>19863</v>
      </c>
      <c r="H5" s="9">
        <v>4.6720032220711971</v>
      </c>
      <c r="J5" s="10"/>
    </row>
    <row r="6" spans="1:10" ht="23.25" customHeight="1" x14ac:dyDescent="0.2">
      <c r="A6" s="11" t="s">
        <v>6</v>
      </c>
      <c r="B6" s="5">
        <v>7194</v>
      </c>
      <c r="C6" s="5">
        <v>7547</v>
      </c>
      <c r="D6" s="6">
        <v>14741</v>
      </c>
      <c r="E6" s="7">
        <v>6868</v>
      </c>
      <c r="F6" s="7">
        <v>7711</v>
      </c>
      <c r="G6" s="12">
        <f t="shared" si="0"/>
        <v>14579</v>
      </c>
      <c r="H6" s="13">
        <v>1.1111873242334758</v>
      </c>
      <c r="J6" s="10"/>
    </row>
    <row r="7" spans="1:10" ht="23.25" customHeight="1" x14ac:dyDescent="0.2">
      <c r="A7" s="11" t="s">
        <v>7</v>
      </c>
      <c r="B7" s="5">
        <v>3053</v>
      </c>
      <c r="C7" s="5">
        <v>2997</v>
      </c>
      <c r="D7" s="6">
        <v>6050</v>
      </c>
      <c r="E7" s="7">
        <v>2702</v>
      </c>
      <c r="F7" s="7">
        <v>2582</v>
      </c>
      <c r="G7" s="12">
        <f t="shared" si="0"/>
        <v>5284</v>
      </c>
      <c r="H7" s="13">
        <v>14.496593489780473</v>
      </c>
      <c r="J7" s="10"/>
    </row>
    <row r="8" spans="1:10" ht="23.25" customHeight="1" x14ac:dyDescent="0.2">
      <c r="A8" s="14" t="s">
        <v>8</v>
      </c>
      <c r="B8" s="5">
        <v>3324</v>
      </c>
      <c r="C8" s="5">
        <v>3098</v>
      </c>
      <c r="D8" s="6">
        <f t="shared" ref="D8:D16" si="1">SUM(B8:C8)</f>
        <v>6422</v>
      </c>
      <c r="E8" s="7">
        <v>2688</v>
      </c>
      <c r="F8" s="7">
        <v>2634</v>
      </c>
      <c r="G8" s="8">
        <f t="shared" si="0"/>
        <v>5322</v>
      </c>
      <c r="H8" s="13">
        <v>20.668921458098467</v>
      </c>
      <c r="J8" s="10"/>
    </row>
    <row r="9" spans="1:10" ht="23.25" customHeight="1" x14ac:dyDescent="0.2">
      <c r="A9" s="14" t="s">
        <v>9</v>
      </c>
      <c r="B9" s="5">
        <v>703</v>
      </c>
      <c r="C9" s="5">
        <v>668</v>
      </c>
      <c r="D9" s="6">
        <f t="shared" si="1"/>
        <v>1371</v>
      </c>
      <c r="E9" s="7">
        <v>756</v>
      </c>
      <c r="F9" s="7">
        <v>692</v>
      </c>
      <c r="G9" s="8">
        <f t="shared" si="0"/>
        <v>1448</v>
      </c>
      <c r="H9" s="13">
        <v>-5.3176795580110454</v>
      </c>
      <c r="J9" s="10"/>
    </row>
    <row r="10" spans="1:10" ht="23.25" customHeight="1" x14ac:dyDescent="0.2">
      <c r="A10" s="14" t="s">
        <v>10</v>
      </c>
      <c r="B10" s="5">
        <v>2875</v>
      </c>
      <c r="C10" s="5">
        <v>2559</v>
      </c>
      <c r="D10" s="6">
        <f t="shared" si="1"/>
        <v>5434</v>
      </c>
      <c r="E10" s="7">
        <v>2954</v>
      </c>
      <c r="F10" s="7">
        <v>2816</v>
      </c>
      <c r="G10" s="8">
        <f t="shared" si="0"/>
        <v>5770</v>
      </c>
      <c r="H10" s="13">
        <v>-5.8232235701906383</v>
      </c>
      <c r="J10" s="10"/>
    </row>
    <row r="11" spans="1:10" ht="23.25" customHeight="1" x14ac:dyDescent="0.2">
      <c r="A11" s="14" t="s">
        <v>11</v>
      </c>
      <c r="B11" s="5">
        <v>4688</v>
      </c>
      <c r="C11" s="5">
        <v>4843</v>
      </c>
      <c r="D11" s="6">
        <f t="shared" si="1"/>
        <v>9531</v>
      </c>
      <c r="E11" s="7">
        <v>4184</v>
      </c>
      <c r="F11" s="7">
        <v>4251</v>
      </c>
      <c r="G11" s="8">
        <f t="shared" si="0"/>
        <v>8435</v>
      </c>
      <c r="H11" s="13">
        <v>12.993479549496145</v>
      </c>
      <c r="J11" s="10"/>
    </row>
    <row r="12" spans="1:10" ht="23.25" customHeight="1" x14ac:dyDescent="0.2">
      <c r="A12" s="14" t="s">
        <v>12</v>
      </c>
      <c r="B12" s="5">
        <v>794</v>
      </c>
      <c r="C12" s="5">
        <v>771</v>
      </c>
      <c r="D12" s="6">
        <f t="shared" si="1"/>
        <v>1565</v>
      </c>
      <c r="E12" s="7">
        <v>771</v>
      </c>
      <c r="F12" s="7">
        <v>798</v>
      </c>
      <c r="G12" s="8">
        <f t="shared" si="0"/>
        <v>1569</v>
      </c>
      <c r="H12" s="13">
        <v>-0.25493945188017619</v>
      </c>
      <c r="J12" s="10"/>
    </row>
    <row r="13" spans="1:10" ht="23.25" customHeight="1" x14ac:dyDescent="0.2">
      <c r="A13" s="14" t="s">
        <v>13</v>
      </c>
      <c r="B13" s="5">
        <v>911</v>
      </c>
      <c r="C13" s="5">
        <v>856</v>
      </c>
      <c r="D13" s="6">
        <f t="shared" si="1"/>
        <v>1767</v>
      </c>
      <c r="E13" s="7">
        <v>934</v>
      </c>
      <c r="F13" s="7">
        <v>975</v>
      </c>
      <c r="G13" s="8">
        <f t="shared" si="0"/>
        <v>1909</v>
      </c>
      <c r="H13" s="13">
        <v>-7.4384494499738052</v>
      </c>
      <c r="J13" s="10"/>
    </row>
    <row r="14" spans="1:10" ht="23.25" customHeight="1" x14ac:dyDescent="0.2">
      <c r="A14" s="14" t="s">
        <v>14</v>
      </c>
      <c r="B14" s="5">
        <v>3786</v>
      </c>
      <c r="C14" s="5">
        <v>3575</v>
      </c>
      <c r="D14" s="6">
        <f t="shared" si="1"/>
        <v>7361</v>
      </c>
      <c r="E14" s="7">
        <v>4295</v>
      </c>
      <c r="F14" s="7">
        <v>4156</v>
      </c>
      <c r="G14" s="8">
        <f t="shared" si="0"/>
        <v>8451</v>
      </c>
      <c r="H14" s="13">
        <v>-12.897881907466569</v>
      </c>
      <c r="J14" s="10"/>
    </row>
    <row r="15" spans="1:10" ht="23.25" customHeight="1" x14ac:dyDescent="0.2">
      <c r="A15" s="14" t="s">
        <v>15</v>
      </c>
      <c r="B15" s="5">
        <v>3216</v>
      </c>
      <c r="C15" s="5">
        <v>2683</v>
      </c>
      <c r="D15" s="6">
        <f t="shared" si="1"/>
        <v>5899</v>
      </c>
      <c r="E15" s="7">
        <v>3661</v>
      </c>
      <c r="F15" s="7">
        <v>3097</v>
      </c>
      <c r="G15" s="8">
        <f t="shared" si="0"/>
        <v>6758</v>
      </c>
      <c r="H15" s="13">
        <v>-12.710861201538915</v>
      </c>
      <c r="J15" s="10"/>
    </row>
    <row r="16" spans="1:10" ht="23.25" customHeight="1" x14ac:dyDescent="0.2">
      <c r="A16" s="14" t="s">
        <v>16</v>
      </c>
      <c r="B16" s="5">
        <v>4880</v>
      </c>
      <c r="C16" s="5">
        <v>4304</v>
      </c>
      <c r="D16" s="6">
        <f t="shared" si="1"/>
        <v>9184</v>
      </c>
      <c r="E16" s="7">
        <v>5296</v>
      </c>
      <c r="F16" s="7">
        <v>4954</v>
      </c>
      <c r="G16" s="8">
        <f t="shared" si="0"/>
        <v>10250</v>
      </c>
      <c r="H16" s="13">
        <v>-10.399999999999999</v>
      </c>
      <c r="J16" s="10"/>
    </row>
    <row r="17" spans="1:10" ht="20.25" customHeight="1" x14ac:dyDescent="0.2">
      <c r="A17" s="15" t="s">
        <v>17</v>
      </c>
      <c r="B17" s="16">
        <f>SUM(B8:B16)+B5</f>
        <v>35424</v>
      </c>
      <c r="C17" s="16">
        <f t="shared" ref="C17" si="2">SUM(C8:C16)+C5</f>
        <v>33901</v>
      </c>
      <c r="D17" s="16">
        <f t="shared" ref="D17:G17" si="3">SUM(D8:D16)+D5</f>
        <v>69325</v>
      </c>
      <c r="E17" s="16">
        <f>SUM(E8:E16)+E5</f>
        <v>35109</v>
      </c>
      <c r="F17" s="16">
        <f t="shared" si="3"/>
        <v>34666</v>
      </c>
      <c r="G17" s="16">
        <f t="shared" si="3"/>
        <v>69775</v>
      </c>
      <c r="H17" s="17">
        <v>-0.64493013256897713</v>
      </c>
      <c r="J17" s="10"/>
    </row>
    <row r="18" spans="1:10" x14ac:dyDescent="0.2">
      <c r="A18" s="18" t="s">
        <v>18</v>
      </c>
    </row>
    <row r="19" spans="1:10" x14ac:dyDescent="0.2">
      <c r="A19" s="1" t="s">
        <v>19</v>
      </c>
    </row>
  </sheetData>
  <mergeCells count="5">
    <mergeCell ref="A1:H1"/>
    <mergeCell ref="A3:A4"/>
    <mergeCell ref="B3:D3"/>
    <mergeCell ref="E3:G3"/>
    <mergeCell ref="H3:H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1.2</vt:lpstr>
      <vt:lpstr>'Table 1.2'!Print_Area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Dwayne Dick</dc:creator>
  <cp:lastModifiedBy>Statistics</cp:lastModifiedBy>
  <dcterms:created xsi:type="dcterms:W3CDTF">2019-05-20T14:11:42Z</dcterms:created>
  <dcterms:modified xsi:type="dcterms:W3CDTF">2019-06-19T13:35:51Z</dcterms:modified>
</cp:coreProperties>
</file>